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5CC5E53E-F9DE-41B0-B5E8-29A1FDA79617}"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<sst xmlns="http://schemas.openxmlformats.org/spreadsheetml/2006/main" count="8065" uniqueCount="1828">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</sst>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2" sqref="A12:J12"/>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727</v>
      </c>
      <c r="B10" s="154"/>
      <c r="C10" s="146" t="str">
        <f>VLOOKUP(A10,Listado!A6:R456,6,0)</f>
        <v>G. PROYECTOS FERROVIARIOS</v>
      </c>
      <c r="D10" s="146"/>
      <c r="E10" s="146"/>
      <c r="F10" s="146"/>
      <c r="G10" s="146" t="str">
        <f>VLOOKUP(A10,Listado!A6:R456,7,0)</f>
        <v>Técnico/a 1</v>
      </c>
      <c r="H10" s="146"/>
      <c r="I10" s="147" t="str">
        <f>VLOOKUP(A10,Listado!A6:R456,2,0)</f>
        <v>Técnico Trazadista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Más de 10 años de experiencia en trazado de proyectos ferroviarios.
Más de 5 años de experiencia en el uso de CLIP e ISTRAM.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18C5YTih8Vmif9tpc4DqVvbrPZhrptX5qTCqu55krydTR3OP0JY/3Kxz2S7UqTPa5+huOAOExijG2fe/CYAzqA==" saltValue="x8J4mpMX+4cqb4JcA4bR+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2022-09-29T14:27:30Z</dcterms:modified>
</cp:coreProperties>
</file>